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11\"/>
    </mc:Choice>
  </mc:AlternateContent>
  <xr:revisionPtr revIDLastSave="0" documentId="13_ncr:1_{2407A347-73D1-491A-8FD9-8E8CB98E9B2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Growth">Sheet1!$F$4</definedName>
    <definedName name="This_year_Direct_Costs">Sheet1!$B$5</definedName>
    <definedName name="This_year_Indirect_Costs">Sheet1!$B$6</definedName>
    <definedName name="This_year_Sales">Sheet1!$B$4</definedName>
    <definedName name="Utilities_inc">Sheet1!$F$6</definedName>
    <definedName name="Wages_inc">Sheet1!$F$5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5" i="1"/>
  <c r="C4" i="1"/>
  <c r="B7" i="1"/>
  <c r="C7" i="1" l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<sst xmlns="http://schemas.openxmlformats.org/spreadsheetml/2006/main" count="10" uniqueCount="10">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</sst>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F7" sqref="F7"/>
    </sheetView>
  </sheetViews>
  <sheetFormatPr defaultRowHeight="15" x14ac:dyDescent="0.25"/>
  <cols>
    <col min="1" max="1" width="13.28515625" customWidth="1"/>
    <col min="2" max="2" width="12.85546875" customWidth="1"/>
    <col min="3" max="3" width="11.85546875" customWidth="1"/>
    <col min="4" max="4" width="4.28515625" customWidth="1"/>
    <col min="5" max="5" width="10.85546875" customWidth="1"/>
  </cols>
  <sheetData>
    <row r="1" spans="1:6" ht="18.75" x14ac:dyDescent="0.3">
      <c r="A1" s="1" t="s">
        <v>0</v>
      </c>
    </row>
    <row r="3" spans="1:6" ht="30" x14ac:dyDescent="0.25">
      <c r="B3" s="2" t="s">
        <v>1</v>
      </c>
      <c r="C3" s="3" t="s">
        <v>2</v>
      </c>
    </row>
    <row r="4" spans="1:6" x14ac:dyDescent="0.25">
      <c r="A4" t="s">
        <v>3</v>
      </c>
      <c r="B4" s="4">
        <v>781311</v>
      </c>
      <c r="C4" s="4">
        <f>This_year_Sales*Growth+This_year_Sales</f>
        <v>836002.77</v>
      </c>
      <c r="E4" t="s">
        <v>4</v>
      </c>
      <c r="F4" s="5">
        <v>7.0000000000000007E-2</v>
      </c>
    </row>
    <row r="5" spans="1:6" x14ac:dyDescent="0.25">
      <c r="A5" t="s">
        <v>5</v>
      </c>
      <c r="B5" s="4">
        <v>236966</v>
      </c>
      <c r="C5" s="4">
        <f>This_year_Direct_Costs*Wages_inc+This_year_Direct_Costs</f>
        <v>240520.49</v>
      </c>
      <c r="E5" t="s">
        <v>6</v>
      </c>
      <c r="F5" s="5">
        <v>1.4999999999999999E-2</v>
      </c>
    </row>
    <row r="6" spans="1:6" x14ac:dyDescent="0.25">
      <c r="A6" t="s">
        <v>7</v>
      </c>
      <c r="B6" s="4">
        <v>106392</v>
      </c>
      <c r="C6" s="4">
        <f>This_year_Indirect_Costs*Utilities_inc+This_year_Indirect_Costs</f>
        <v>110115.72</v>
      </c>
      <c r="E6" t="s">
        <v>8</v>
      </c>
      <c r="F6" s="5">
        <v>3.5000000000000003E-2</v>
      </c>
    </row>
    <row r="7" spans="1:6" x14ac:dyDescent="0.25">
      <c r="A7" t="s">
        <v>9</v>
      </c>
      <c r="B7" s="6">
        <f>B4-B5-B6</f>
        <v>437953</v>
      </c>
      <c r="C7" s="6">
        <f>C4-C5-C6</f>
        <v>485366.56000000006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Growth</vt:lpstr>
      <vt:lpstr>This_year_Direct_Costs</vt:lpstr>
      <vt:lpstr>This_year_Indirect_Costs</vt:lpstr>
      <vt:lpstr>This_year_Sales</vt:lpstr>
      <vt:lpstr>Utilities_inc</vt:lpstr>
      <vt:lpstr>Wages_inc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2015-03-29T09:41:26Z</dcterms:created>
  <dcterms:modified xsi:type="dcterms:W3CDTF">2021-10-08T12:48:56Z</dcterms:modified>
</cp:coreProperties>
</file>